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Course Fee" sheetId="7" r:id="rId1"/>
  </sheets>
  <calcPr calcId="125725"/>
</workbook>
</file>

<file path=xl/calcChain.xml><?xml version="1.0" encoding="utf-8"?>
<calcChain xmlns="http://schemas.openxmlformats.org/spreadsheetml/2006/main">
  <c r="J15" i="7"/>
  <c r="J14"/>
  <c r="J13"/>
  <c r="J12"/>
  <c r="J11"/>
  <c r="J10"/>
  <c r="J9"/>
  <c r="J8"/>
  <c r="J23" l="1"/>
  <c r="I22"/>
  <c r="G22"/>
  <c r="E22"/>
  <c r="I16"/>
  <c r="H16"/>
  <c r="H24" s="1"/>
  <c r="G16"/>
  <c r="G24" s="1"/>
  <c r="F16"/>
  <c r="F24" s="1"/>
  <c r="E16"/>
  <c r="D16"/>
  <c r="D24" s="1"/>
  <c r="K23"/>
  <c r="K21"/>
  <c r="K20"/>
  <c r="K19"/>
  <c r="K17"/>
  <c r="J17"/>
  <c r="K15"/>
  <c r="K14"/>
  <c r="K13"/>
  <c r="K12"/>
  <c r="K11"/>
  <c r="K10"/>
  <c r="K9"/>
  <c r="K8"/>
  <c r="K7"/>
  <c r="J7"/>
  <c r="K16" l="1"/>
  <c r="K22"/>
  <c r="K24" s="1"/>
  <c r="E24"/>
  <c r="I24"/>
  <c r="J16"/>
  <c r="J24" s="1"/>
  <c r="D27"/>
  <c r="D28" l="1"/>
</calcChain>
</file>

<file path=xl/sharedStrings.xml><?xml version="1.0" encoding="utf-8"?>
<sst xmlns="http://schemas.openxmlformats.org/spreadsheetml/2006/main" count="40" uniqueCount="32">
  <si>
    <t xml:space="preserve">Library </t>
  </si>
  <si>
    <t>Institute periodic fees</t>
  </si>
  <si>
    <t>Internal exam and other fees</t>
  </si>
  <si>
    <t>Development fees</t>
  </si>
  <si>
    <t>Caution Money (Refundable)</t>
  </si>
  <si>
    <t xml:space="preserve">Mess charges </t>
  </si>
  <si>
    <t xml:space="preserve">Extra curricular activities </t>
  </si>
  <si>
    <t>Identity card &amp; health card</t>
  </si>
  <si>
    <t>Tuition fees</t>
  </si>
  <si>
    <t xml:space="preserve">Transport fees </t>
  </si>
  <si>
    <t>Fees for computer lab &amp; hightech facility</t>
  </si>
  <si>
    <t>Sub Total</t>
  </si>
  <si>
    <t>Day Sch.</t>
  </si>
  <si>
    <t>Hostelite</t>
  </si>
  <si>
    <t>Hostel Fee</t>
  </si>
  <si>
    <t>Day Scholar</t>
  </si>
  <si>
    <t>Admission / Readmission fees</t>
  </si>
  <si>
    <t>Hostel Establishment &amp; Utility Charges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</si>
  <si>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</si>
  <si>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</t>
  </si>
  <si>
    <t>Academic Fee</t>
  </si>
  <si>
    <t>B</t>
  </si>
  <si>
    <t>C</t>
  </si>
  <si>
    <t>D</t>
  </si>
  <si>
    <t xml:space="preserve">Admission / Readmission fees </t>
  </si>
  <si>
    <t>Gross Total (A+B+C+D)</t>
  </si>
  <si>
    <r>
      <t>1</t>
    </r>
    <r>
      <rPr>
        <b/>
        <vertAlign val="superscript"/>
        <sz val="12"/>
        <color theme="1"/>
        <rFont val="Arial"/>
        <family val="2"/>
      </rPr>
      <t>st</t>
    </r>
    <r>
      <rPr>
        <b/>
        <sz val="12"/>
        <color theme="1"/>
        <rFont val="Arial"/>
        <family val="2"/>
      </rPr>
      <t xml:space="preserve"> Year(2019-20)</t>
    </r>
  </si>
  <si>
    <r>
      <t>2</t>
    </r>
    <r>
      <rPr>
        <b/>
        <vertAlign val="superscript"/>
        <sz val="12"/>
        <color theme="1"/>
        <rFont val="Arial"/>
        <family val="2"/>
      </rPr>
      <t>nd</t>
    </r>
    <r>
      <rPr>
        <b/>
        <sz val="12"/>
        <color theme="1"/>
        <rFont val="Arial"/>
        <family val="2"/>
      </rPr>
      <t xml:space="preserve"> Year(2020-21)</t>
    </r>
  </si>
  <si>
    <t>ASIAN SCHOOL OF BUSINESS MANAGEMENT (Batch 2019-22)</t>
  </si>
  <si>
    <r>
      <t>3</t>
    </r>
    <r>
      <rPr>
        <b/>
        <vertAlign val="superscript"/>
        <sz val="12"/>
        <color theme="1"/>
        <rFont val="Arial"/>
        <family val="2"/>
      </rPr>
      <t>rd</t>
    </r>
    <r>
      <rPr>
        <b/>
        <sz val="12"/>
        <color theme="1"/>
        <rFont val="Arial"/>
        <family val="2"/>
      </rPr>
      <t xml:space="preserve"> Year(2021-22)</t>
    </r>
  </si>
  <si>
    <t>Total(2019-22)</t>
  </si>
  <si>
    <t>B.Com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</si>
</sst>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20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1" xfId="0" applyFont="1" applyBorder="1" applyAlignment="1">
      <alignment vertical="top" wrapText="1"/>
    </xf>
    <xf numFmtId="0" fontId="5" fillId="0" borderId="0" xfId="0" applyFont="1"/>
    <xf numFmtId="0" fontId="7" fillId="0" borderId="0" xfId="0" applyFont="1" applyAlignment="1">
      <alignment horizontal="right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2" borderId="1" xfId="0" applyFill="1" applyBorder="1"/>
    <xf numFmtId="43" fontId="9" fillId="2" borderId="1" xfId="1" applyFont="1" applyFill="1" applyBorder="1"/>
    <xf numFmtId="43" fontId="10" fillId="2" borderId="1" xfId="1" applyFont="1" applyFill="1" applyBorder="1"/>
    <xf numFmtId="43" fontId="2" fillId="2" borderId="1" xfId="1" applyFont="1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3" fontId="9" fillId="3" borderId="1" xfId="1" applyFont="1" applyFill="1" applyBorder="1"/>
    <xf numFmtId="0" fontId="0" fillId="3" borderId="1" xfId="0" applyFill="1" applyBorder="1"/>
    <xf numFmtId="43" fontId="10" fillId="3" borderId="1" xfId="1" applyFont="1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43" fontId="10" fillId="2" borderId="1" xfId="1" applyFont="1" applyFill="1" applyBorder="1" applyAlignment="1">
      <alignment vertical="top"/>
    </xf>
    <xf numFmtId="43" fontId="7" fillId="2" borderId="1" xfId="0" applyNumberFormat="1" applyFont="1" applyFill="1" applyBorder="1"/>
    <xf numFmtId="43" fontId="3" fillId="2" borderId="1" xfId="1" applyFont="1" applyFill="1" applyBorder="1" applyAlignment="1">
      <alignment vertical="top" wrapText="1"/>
    </xf>
    <xf numFmtId="43" fontId="3" fillId="3" borderId="1" xfId="1" applyFont="1" applyFill="1" applyBorder="1" applyAlignment="1">
      <alignment vertical="top" wrapText="1"/>
    </xf>
    <xf numFmtId="43" fontId="7" fillId="4" borderId="1" xfId="0" applyNumberFormat="1" applyFont="1" applyFill="1" applyBorder="1"/>
    <xf numFmtId="43" fontId="10" fillId="4" borderId="1" xfId="1" applyFont="1" applyFill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/>
    </xf>
    <xf numFmtId="0" fontId="0" fillId="2" borderId="1" xfId="0" applyFill="1" applyBorder="1" applyAlignment="1">
      <alignment vertical="center"/>
    </xf>
    <xf numFmtId="43" fontId="2" fillId="2" borderId="1" xfId="1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43" fontId="9" fillId="3" borderId="1" xfId="1" applyFont="1" applyFill="1" applyBorder="1" applyAlignment="1">
      <alignment vertical="center"/>
    </xf>
    <xf numFmtId="43" fontId="13" fillId="0" borderId="0" xfId="1" applyFont="1"/>
    <xf numFmtId="43" fontId="9" fillId="2" borderId="1" xfId="1" applyFont="1" applyFill="1" applyBorder="1" applyAlignment="1">
      <alignment horizontal="center" vertical="center"/>
    </xf>
    <xf numFmtId="43" fontId="9" fillId="3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43" fontId="0" fillId="0" borderId="0" xfId="0" applyNumberFormat="1" applyBorder="1"/>
    <xf numFmtId="43" fontId="0" fillId="0" borderId="0" xfId="0" applyNumberFormat="1"/>
    <xf numFmtId="43" fontId="7" fillId="0" borderId="0" xfId="0" applyNumberFormat="1" applyFont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tabSelected="1" workbookViewId="0">
      <selection activeCell="F29" sqref="F29"/>
    </sheetView>
  </sheetViews>
  <sheetFormatPr defaultRowHeight="15"/>
  <cols>
    <col min="1" max="1" width="4.85546875" customWidth="1"/>
    <col min="2" max="2" width="39.5703125" customWidth="1"/>
    <col min="3" max="3" width="0.7109375" customWidth="1"/>
    <col min="4" max="11" width="13.140625" customWidth="1"/>
  </cols>
  <sheetData>
    <row r="2" spans="1:14" s="2" customFormat="1" ht="25.5">
      <c r="B2" s="46" t="s">
        <v>28</v>
      </c>
      <c r="C2" s="46"/>
      <c r="D2" s="46"/>
      <c r="E2" s="46"/>
      <c r="F2" s="46"/>
      <c r="G2" s="46"/>
      <c r="H2" s="46"/>
      <c r="I2" s="46"/>
      <c r="J2" s="46"/>
      <c r="K2" s="46"/>
    </row>
    <row r="3" spans="1:14" ht="18.75">
      <c r="B3" s="42" t="s">
        <v>31</v>
      </c>
      <c r="C3" s="42"/>
      <c r="D3" s="42"/>
      <c r="E3" s="42"/>
      <c r="F3" s="42"/>
      <c r="G3" s="42"/>
      <c r="H3" s="42"/>
      <c r="I3" s="42"/>
      <c r="J3" s="42"/>
      <c r="K3" s="42"/>
    </row>
    <row r="4" spans="1:14" ht="15.75" customHeight="1">
      <c r="B4" s="4"/>
      <c r="C4" s="4"/>
      <c r="D4" s="40" t="s">
        <v>26</v>
      </c>
      <c r="E4" s="41"/>
      <c r="F4" s="40" t="s">
        <v>27</v>
      </c>
      <c r="G4" s="41"/>
      <c r="H4" s="40" t="s">
        <v>29</v>
      </c>
      <c r="I4" s="41"/>
      <c r="J4" s="44" t="s">
        <v>30</v>
      </c>
      <c r="K4" s="45"/>
    </row>
    <row r="5" spans="1:14">
      <c r="B5" s="4"/>
      <c r="C5" s="4"/>
      <c r="D5" s="10" t="s">
        <v>12</v>
      </c>
      <c r="E5" s="10" t="s">
        <v>13</v>
      </c>
      <c r="F5" s="10" t="s">
        <v>12</v>
      </c>
      <c r="G5" s="10" t="s">
        <v>13</v>
      </c>
      <c r="H5" s="10" t="s">
        <v>12</v>
      </c>
      <c r="I5" s="10" t="s">
        <v>13</v>
      </c>
      <c r="J5" s="11" t="s">
        <v>12</v>
      </c>
      <c r="K5" s="11" t="s">
        <v>13</v>
      </c>
    </row>
    <row r="6" spans="1:14" ht="15.75">
      <c r="A6" s="43" t="s">
        <v>19</v>
      </c>
      <c r="B6" s="15" t="s">
        <v>20</v>
      </c>
      <c r="C6" s="4"/>
      <c r="D6" s="10"/>
      <c r="E6" s="10"/>
      <c r="F6" s="10"/>
      <c r="G6" s="10"/>
      <c r="H6" s="10"/>
      <c r="I6" s="10"/>
      <c r="J6" s="11"/>
      <c r="K6" s="11"/>
    </row>
    <row r="7" spans="1:14">
      <c r="A7" s="43"/>
      <c r="B7" s="17" t="s">
        <v>16</v>
      </c>
      <c r="C7" s="1"/>
      <c r="D7" s="34">
        <v>5000</v>
      </c>
      <c r="E7" s="34">
        <v>5000</v>
      </c>
      <c r="F7" s="34">
        <v>3000</v>
      </c>
      <c r="G7" s="34">
        <v>3000</v>
      </c>
      <c r="H7" s="34">
        <v>3000</v>
      </c>
      <c r="I7" s="34">
        <v>3000</v>
      </c>
      <c r="J7" s="35">
        <f>D7+F7+H7</f>
        <v>11000</v>
      </c>
      <c r="K7" s="12">
        <f>E7+G7+I7</f>
        <v>11000</v>
      </c>
    </row>
    <row r="8" spans="1:14">
      <c r="A8" s="43"/>
      <c r="B8" s="17" t="s">
        <v>0</v>
      </c>
      <c r="C8" s="1"/>
      <c r="D8" s="34">
        <v>2000</v>
      </c>
      <c r="E8" s="34">
        <v>2000</v>
      </c>
      <c r="F8" s="34">
        <v>2000</v>
      </c>
      <c r="G8" s="34">
        <v>2000</v>
      </c>
      <c r="H8" s="34">
        <v>2000</v>
      </c>
      <c r="I8" s="34">
        <v>2000</v>
      </c>
      <c r="J8" s="35">
        <f t="shared" ref="J8:J15" si="0">D8+F8+H8</f>
        <v>6000</v>
      </c>
      <c r="K8" s="12">
        <f t="shared" ref="J8:K23" si="1">E8+G8+I8</f>
        <v>6000</v>
      </c>
    </row>
    <row r="9" spans="1:14" ht="30">
      <c r="A9" s="43"/>
      <c r="B9" s="17" t="s">
        <v>10</v>
      </c>
      <c r="C9" s="1"/>
      <c r="D9" s="34">
        <v>2000</v>
      </c>
      <c r="E9" s="34">
        <v>2000</v>
      </c>
      <c r="F9" s="34">
        <v>2000</v>
      </c>
      <c r="G9" s="34">
        <v>2000</v>
      </c>
      <c r="H9" s="34">
        <v>2000</v>
      </c>
      <c r="I9" s="34">
        <v>2000</v>
      </c>
      <c r="J9" s="35">
        <f t="shared" si="0"/>
        <v>6000</v>
      </c>
      <c r="K9" s="32">
        <f t="shared" si="1"/>
        <v>6000</v>
      </c>
    </row>
    <row r="10" spans="1:14">
      <c r="A10" s="43"/>
      <c r="B10" s="17" t="s">
        <v>6</v>
      </c>
      <c r="C10" s="1"/>
      <c r="D10" s="34">
        <v>1000</v>
      </c>
      <c r="E10" s="34">
        <v>1000</v>
      </c>
      <c r="F10" s="34">
        <v>1000</v>
      </c>
      <c r="G10" s="34">
        <v>1000</v>
      </c>
      <c r="H10" s="34">
        <v>1000</v>
      </c>
      <c r="I10" s="34">
        <v>1000</v>
      </c>
      <c r="J10" s="35">
        <f t="shared" si="0"/>
        <v>3000</v>
      </c>
      <c r="K10" s="12">
        <f t="shared" si="1"/>
        <v>3000</v>
      </c>
    </row>
    <row r="11" spans="1:14">
      <c r="A11" s="43"/>
      <c r="B11" s="17" t="s">
        <v>7</v>
      </c>
      <c r="C11" s="1"/>
      <c r="D11" s="34">
        <v>250</v>
      </c>
      <c r="E11" s="34">
        <v>250</v>
      </c>
      <c r="F11" s="34"/>
      <c r="G11" s="34"/>
      <c r="H11" s="34"/>
      <c r="I11" s="34"/>
      <c r="J11" s="35">
        <f t="shared" si="0"/>
        <v>250</v>
      </c>
      <c r="K11" s="12">
        <f t="shared" si="1"/>
        <v>250</v>
      </c>
    </row>
    <row r="12" spans="1:14">
      <c r="A12" s="43"/>
      <c r="B12" s="17" t="s">
        <v>2</v>
      </c>
      <c r="C12" s="1"/>
      <c r="D12" s="34">
        <v>3000</v>
      </c>
      <c r="E12" s="34">
        <v>3000</v>
      </c>
      <c r="F12" s="34">
        <v>3000</v>
      </c>
      <c r="G12" s="34">
        <v>3000</v>
      </c>
      <c r="H12" s="34">
        <v>3000</v>
      </c>
      <c r="I12" s="34">
        <v>3000</v>
      </c>
      <c r="J12" s="35">
        <f t="shared" si="0"/>
        <v>9000</v>
      </c>
      <c r="K12" s="12">
        <f t="shared" si="1"/>
        <v>9000</v>
      </c>
    </row>
    <row r="13" spans="1:14">
      <c r="A13" s="43"/>
      <c r="B13" s="17" t="s">
        <v>3</v>
      </c>
      <c r="C13" s="1"/>
      <c r="D13" s="34">
        <v>4000</v>
      </c>
      <c r="E13" s="34">
        <v>4000</v>
      </c>
      <c r="F13" s="34">
        <v>4000</v>
      </c>
      <c r="G13" s="34">
        <v>4000</v>
      </c>
      <c r="H13" s="34">
        <v>4000</v>
      </c>
      <c r="I13" s="34">
        <v>4000</v>
      </c>
      <c r="J13" s="35">
        <f t="shared" si="0"/>
        <v>12000</v>
      </c>
      <c r="K13" s="12">
        <f t="shared" si="1"/>
        <v>12000</v>
      </c>
    </row>
    <row r="14" spans="1:14">
      <c r="A14" s="43"/>
      <c r="B14" s="17" t="s">
        <v>8</v>
      </c>
      <c r="C14" s="4"/>
      <c r="D14" s="34">
        <v>23500</v>
      </c>
      <c r="E14" s="34">
        <v>23500</v>
      </c>
      <c r="F14" s="34">
        <v>23500</v>
      </c>
      <c r="G14" s="34">
        <v>23500</v>
      </c>
      <c r="H14" s="34">
        <v>23500</v>
      </c>
      <c r="I14" s="34">
        <v>23500</v>
      </c>
      <c r="J14" s="35">
        <f t="shared" si="0"/>
        <v>70500</v>
      </c>
      <c r="K14" s="12">
        <f t="shared" si="1"/>
        <v>70500</v>
      </c>
    </row>
    <row r="15" spans="1:14">
      <c r="A15" s="43"/>
      <c r="B15" s="17" t="s">
        <v>1</v>
      </c>
      <c r="C15" s="4"/>
      <c r="D15" s="34">
        <v>1000</v>
      </c>
      <c r="E15" s="34">
        <v>1000</v>
      </c>
      <c r="F15" s="34">
        <v>1000</v>
      </c>
      <c r="G15" s="34">
        <v>1000</v>
      </c>
      <c r="H15" s="34">
        <v>1000</v>
      </c>
      <c r="I15" s="34">
        <v>1000</v>
      </c>
      <c r="J15" s="35">
        <f t="shared" si="0"/>
        <v>3000</v>
      </c>
      <c r="K15" s="12">
        <f t="shared" si="1"/>
        <v>3000</v>
      </c>
      <c r="N15" t="s">
        <v>18</v>
      </c>
    </row>
    <row r="16" spans="1:14" ht="18" customHeight="1">
      <c r="A16" s="43"/>
      <c r="B16" s="27" t="s">
        <v>11</v>
      </c>
      <c r="C16" s="4"/>
      <c r="D16" s="20">
        <f>SUM(D7:D15)</f>
        <v>41750</v>
      </c>
      <c r="E16" s="20">
        <f>SUM(E7:E15)</f>
        <v>41750</v>
      </c>
      <c r="F16" s="20">
        <f>SUM(F7:F15)</f>
        <v>39500</v>
      </c>
      <c r="G16" s="20">
        <f>SUM(G7:G15)</f>
        <v>39500</v>
      </c>
      <c r="H16" s="20">
        <f>SUM(H7:H15)</f>
        <v>39500</v>
      </c>
      <c r="I16" s="20">
        <f>SUM(I7:I15)</f>
        <v>39500</v>
      </c>
      <c r="J16" s="25">
        <f>SUM(J7:J15)</f>
        <v>120750</v>
      </c>
      <c r="K16" s="25">
        <f>SUM(K7:K15)</f>
        <v>120750</v>
      </c>
    </row>
    <row r="17" spans="1:11" ht="15.75">
      <c r="A17" s="19" t="s">
        <v>21</v>
      </c>
      <c r="B17" s="18" t="s">
        <v>9</v>
      </c>
      <c r="C17" s="4"/>
      <c r="D17" s="7">
        <v>24800</v>
      </c>
      <c r="E17" s="7">
        <v>0</v>
      </c>
      <c r="F17" s="7">
        <v>27280</v>
      </c>
      <c r="G17" s="7">
        <v>0</v>
      </c>
      <c r="H17" s="7">
        <v>30000</v>
      </c>
      <c r="I17" s="6"/>
      <c r="J17" s="12">
        <f>D17+F17+H17</f>
        <v>82080</v>
      </c>
      <c r="K17" s="12">
        <f>E17+G17+I17</f>
        <v>0</v>
      </c>
    </row>
    <row r="18" spans="1:11" ht="15.75">
      <c r="A18" s="43" t="s">
        <v>22</v>
      </c>
      <c r="B18" s="16" t="s">
        <v>14</v>
      </c>
      <c r="C18" s="4"/>
      <c r="D18" s="6"/>
      <c r="E18" s="8"/>
      <c r="F18" s="6"/>
      <c r="G18" s="8"/>
      <c r="H18" s="6"/>
      <c r="I18" s="8"/>
      <c r="J18" s="13"/>
      <c r="K18" s="14"/>
    </row>
    <row r="19" spans="1:11" ht="15.75">
      <c r="A19" s="43"/>
      <c r="B19" s="36" t="s">
        <v>24</v>
      </c>
      <c r="C19" s="4"/>
      <c r="D19" s="6"/>
      <c r="E19" s="9">
        <v>500</v>
      </c>
      <c r="F19" s="6"/>
      <c r="G19" s="9">
        <v>500</v>
      </c>
      <c r="H19" s="6"/>
      <c r="I19" s="9">
        <v>500</v>
      </c>
      <c r="J19" s="13"/>
      <c r="K19" s="12">
        <f t="shared" si="1"/>
        <v>1500</v>
      </c>
    </row>
    <row r="20" spans="1:11" ht="30">
      <c r="A20" s="43"/>
      <c r="B20" s="36" t="s">
        <v>17</v>
      </c>
      <c r="C20" s="4"/>
      <c r="D20" s="29"/>
      <c r="E20" s="30">
        <v>34520</v>
      </c>
      <c r="F20" s="29"/>
      <c r="G20" s="30">
        <v>36250</v>
      </c>
      <c r="H20" s="29"/>
      <c r="I20" s="30">
        <v>38100</v>
      </c>
      <c r="J20" s="31"/>
      <c r="K20" s="32">
        <f t="shared" si="1"/>
        <v>108870</v>
      </c>
    </row>
    <row r="21" spans="1:11" ht="15.75">
      <c r="A21" s="43"/>
      <c r="B21" s="36" t="s">
        <v>5</v>
      </c>
      <c r="C21" s="4"/>
      <c r="D21" s="6"/>
      <c r="E21" s="9">
        <v>41580</v>
      </c>
      <c r="F21" s="6"/>
      <c r="G21" s="9">
        <v>45750</v>
      </c>
      <c r="H21" s="6"/>
      <c r="I21" s="9">
        <v>50300</v>
      </c>
      <c r="J21" s="13"/>
      <c r="K21" s="12">
        <f t="shared" si="1"/>
        <v>137630</v>
      </c>
    </row>
    <row r="22" spans="1:11" ht="16.5">
      <c r="A22" s="43"/>
      <c r="B22" s="27" t="s">
        <v>11</v>
      </c>
      <c r="C22" s="4"/>
      <c r="D22" s="6"/>
      <c r="E22" s="22">
        <f>SUM(E19:E21)</f>
        <v>76600</v>
      </c>
      <c r="F22" s="6"/>
      <c r="G22" s="22">
        <f>SUM(G19:G21)</f>
        <v>82500</v>
      </c>
      <c r="H22" s="6"/>
      <c r="I22" s="22">
        <f>SUM(I19:I21)</f>
        <v>88900</v>
      </c>
      <c r="J22" s="13"/>
      <c r="K22" s="23">
        <f>SUM(K19:K21)</f>
        <v>248000</v>
      </c>
    </row>
    <row r="23" spans="1:11" ht="15.75">
      <c r="A23" s="5" t="s">
        <v>23</v>
      </c>
      <c r="B23" s="26" t="s">
        <v>4</v>
      </c>
      <c r="C23" s="4"/>
      <c r="D23" s="9">
        <v>2000</v>
      </c>
      <c r="E23" s="9">
        <v>4000</v>
      </c>
      <c r="F23" s="6"/>
      <c r="G23" s="9">
        <v>0</v>
      </c>
      <c r="H23" s="6"/>
      <c r="I23" s="9">
        <v>0</v>
      </c>
      <c r="J23" s="12">
        <f t="shared" si="1"/>
        <v>2000</v>
      </c>
      <c r="K23" s="12">
        <f t="shared" si="1"/>
        <v>4000</v>
      </c>
    </row>
    <row r="24" spans="1:11">
      <c r="B24" s="28" t="s">
        <v>25</v>
      </c>
      <c r="C24" s="4"/>
      <c r="D24" s="21">
        <f>D16+D17+D23</f>
        <v>68550</v>
      </c>
      <c r="E24" s="21">
        <f>E16+E22+E23</f>
        <v>122350</v>
      </c>
      <c r="F24" s="21">
        <f>F16+F17+F23</f>
        <v>66780</v>
      </c>
      <c r="G24" s="21">
        <f>G16+G22+G23</f>
        <v>122000</v>
      </c>
      <c r="H24" s="21">
        <f>H16+H17+H23</f>
        <v>69500</v>
      </c>
      <c r="I24" s="21">
        <f>I16+I22+I23</f>
        <v>128400</v>
      </c>
      <c r="J24" s="24">
        <f>J16+J17+J23</f>
        <v>204830</v>
      </c>
      <c r="K24" s="24">
        <f>K16+K22+K23</f>
        <v>372750</v>
      </c>
    </row>
    <row r="27" spans="1:11">
      <c r="B27" s="3" t="s">
        <v>15</v>
      </c>
      <c r="D27" s="39">
        <f>D24+F24+H24</f>
        <v>204830</v>
      </c>
      <c r="E27" s="39"/>
      <c r="F27" s="39"/>
      <c r="G27" s="39"/>
      <c r="H27" s="39"/>
      <c r="I27" s="39"/>
      <c r="J27" s="33"/>
      <c r="K27" s="37"/>
    </row>
    <row r="28" spans="1:11">
      <c r="B28" s="3" t="s">
        <v>13</v>
      </c>
      <c r="D28" s="39">
        <f>E24+G24+I24</f>
        <v>372750</v>
      </c>
      <c r="E28" s="39"/>
      <c r="F28" s="39"/>
      <c r="G28" s="39"/>
      <c r="H28" s="39"/>
      <c r="I28" s="39"/>
      <c r="J28" s="33"/>
      <c r="K28" s="37"/>
    </row>
    <row r="32" spans="1:11">
      <c r="D32" s="38"/>
      <c r="E32" s="38"/>
    </row>
  </sheetData>
  <mergeCells count="10">
    <mergeCell ref="A6:A16"/>
    <mergeCell ref="A18:A22"/>
    <mergeCell ref="J4:K4"/>
    <mergeCell ref="B2:K2"/>
    <mergeCell ref="D27:I27"/>
    <mergeCell ref="D28:I28"/>
    <mergeCell ref="D4:E4"/>
    <mergeCell ref="F4:G4"/>
    <mergeCell ref="H4:I4"/>
    <mergeCell ref="B3:K3"/>
  </mergeCells>
  <pageMargins left="0.31496062992125984" right="0" top="0.74803149606299213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Course Fee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2019-06-04T11:53:39Z</dcterms:modified>
</cp:coreProperties>
</file>